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9839011A-9EE3-4F63-BDFB-653767BD55BF}" xr6:coauthVersionLast="47" xr6:coauthVersionMax="47" xr10:uidLastSave="{00000000-0000-0000-0000-000000000000}"/>
  <bookViews>
    <workbookView xWindow="-120" yWindow="-120" windowWidth="20730" windowHeight="11040" xr2:uid="{3185BD5F-AFC0-44A9-A61E-0AE06ECE8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8" i="1"/>
  <c r="G97" i="1"/>
  <c r="G96" i="1"/>
  <c r="G95" i="1"/>
  <c r="G94" i="1"/>
  <c r="G93" i="1"/>
  <c r="G92" i="1"/>
  <c r="G91" i="1"/>
  <c r="G99" i="1" s="1"/>
  <c r="G90" i="1"/>
  <c r="G88" i="1"/>
  <c r="G87" i="1"/>
  <c r="G89" i="1" s="1"/>
  <c r="G86" i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4" i="1"/>
  <c r="G66" i="1" s="1"/>
  <c r="G62" i="1"/>
  <c r="G61" i="1"/>
  <c r="G60" i="1"/>
  <c r="G59" i="1"/>
  <c r="G63" i="1" s="1"/>
  <c r="G57" i="1"/>
  <c r="G58" i="1" s="1"/>
  <c r="G55" i="1"/>
  <c r="G54" i="1"/>
  <c r="G56" i="1" s="1"/>
  <c r="G52" i="1"/>
  <c r="G51" i="1"/>
  <c r="G50" i="1"/>
  <c r="G49" i="1"/>
  <c r="G53" i="1" s="1"/>
  <c r="G47" i="1"/>
  <c r="G46" i="1"/>
  <c r="G48" i="1" s="1"/>
  <c r="G44" i="1"/>
  <c r="G43" i="1"/>
  <c r="G45" i="1" s="1"/>
  <c r="G41" i="1"/>
  <c r="G40" i="1"/>
  <c r="G39" i="1"/>
  <c r="G38" i="1"/>
  <c r="G37" i="1"/>
  <c r="G36" i="1"/>
  <c r="G42" i="1" s="1"/>
  <c r="G35" i="1"/>
  <c r="G34" i="1"/>
  <c r="G32" i="1"/>
  <c r="G31" i="1"/>
  <c r="G30" i="1"/>
  <c r="G29" i="1"/>
  <c r="G28" i="1"/>
  <c r="G27" i="1"/>
  <c r="G26" i="1"/>
  <c r="G25" i="1"/>
  <c r="G33" i="1" s="1"/>
  <c r="G24" i="1"/>
  <c r="G22" i="1"/>
  <c r="G21" i="1"/>
  <c r="G20" i="1"/>
  <c r="G19" i="1"/>
  <c r="G23" i="1" s="1"/>
  <c r="G18" i="1"/>
  <c r="G17" i="1"/>
  <c r="G16" i="1"/>
  <c r="G14" i="1"/>
  <c r="G13" i="1"/>
  <c r="G12" i="1"/>
  <c r="G11" i="1"/>
  <c r="G10" i="1"/>
  <c r="G9" i="1"/>
  <c r="G8" i="1"/>
  <c r="G7" i="1"/>
  <c r="G15" i="1" s="1"/>
  <c r="G6" i="1"/>
  <c r="G5" i="1"/>
</calcChain>
</file>

<file path=xl/sharedStrings.xml><?xml version="1.0" encoding="utf-8"?>
<sst xmlns="http://schemas.openxmlformats.org/spreadsheetml/2006/main" count="362" uniqueCount="44">
  <si>
    <t>LAPORAN PAJAK AIR TANAH</t>
  </si>
  <si>
    <t>MEI 2026</t>
  </si>
  <si>
    <t>NO</t>
  </si>
  <si>
    <t>NAMA WAJIB PAJAK</t>
  </si>
  <si>
    <t>PRIODE</t>
  </si>
  <si>
    <t>KETERANGAN SUMUR</t>
  </si>
  <si>
    <t>M. AKHIR 30 APRIL 2026</t>
  </si>
  <si>
    <t>M. AKHIR 31 MEI 2026</t>
  </si>
  <si>
    <t>PEMAKAIAN AIR</t>
  </si>
  <si>
    <t>ALAT TERPASANG</t>
  </si>
  <si>
    <t>PT. GREAT GIAN PINEAPPLE</t>
  </si>
  <si>
    <t>Sumur 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</si>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</sst>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38C5B5CF-CD09-43C4-9116-2A8DA7F7D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E26D-E5A5-4359-937B-B46FB1AF0B0D}">
  <dimension ref="A1:H106"/>
  <sheetViews>
    <sheetView tabSelected="1" workbookViewId="0">
      <selection activeCell="D13" sqref="D13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21" customWidth="1"/>
    <col min="6" max="6" width="19.855468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295231</v>
      </c>
      <c r="F5" s="14">
        <v>313506</v>
      </c>
      <c r="G5" s="15">
        <f>F5-E5</f>
        <v>18275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2177950</v>
      </c>
      <c r="F6" s="17">
        <v>2209730</v>
      </c>
      <c r="G6" s="15">
        <f t="shared" ref="G6:G14" si="0">F6-E6</f>
        <v>31780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38944</v>
      </c>
      <c r="F7" s="17">
        <v>39176</v>
      </c>
      <c r="G7" s="15">
        <f t="shared" si="0"/>
        <v>232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311303</v>
      </c>
      <c r="F8" s="17">
        <v>349279</v>
      </c>
      <c r="G8" s="15">
        <f t="shared" si="0"/>
        <v>37976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1050210</v>
      </c>
      <c r="F9" s="17">
        <v>1074460</v>
      </c>
      <c r="G9" s="15">
        <f t="shared" si="0"/>
        <v>24250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592035</v>
      </c>
      <c r="F10" s="17">
        <v>637057</v>
      </c>
      <c r="G10" s="15">
        <f t="shared" si="0"/>
        <v>45022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863420</v>
      </c>
      <c r="F11" s="17">
        <v>887390</v>
      </c>
      <c r="G11" s="15">
        <f t="shared" si="0"/>
        <v>23970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1281390</v>
      </c>
      <c r="F12" s="18">
        <v>1301650</v>
      </c>
      <c r="G12" s="15">
        <f t="shared" si="0"/>
        <v>20260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20</v>
      </c>
      <c r="E13" s="17">
        <v>184076</v>
      </c>
      <c r="F13" s="17">
        <v>245092</v>
      </c>
      <c r="G13" s="15">
        <f t="shared" si="0"/>
        <v>61016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3" t="s">
        <v>21</v>
      </c>
      <c r="E14" s="17">
        <v>1868070</v>
      </c>
      <c r="F14" s="17">
        <v>1894660</v>
      </c>
      <c r="G14" s="15">
        <f t="shared" si="0"/>
        <v>26590</v>
      </c>
      <c r="H14" s="16" t="s">
        <v>12</v>
      </c>
    </row>
    <row r="15" spans="1:8" ht="15.75" x14ac:dyDescent="0.25">
      <c r="A15" s="10"/>
      <c r="B15" s="19" t="s">
        <v>22</v>
      </c>
      <c r="C15" s="20"/>
      <c r="D15" s="20"/>
      <c r="E15" s="20"/>
      <c r="F15" s="21"/>
      <c r="G15" s="22">
        <f>SUM(G5:G14)</f>
        <v>289371</v>
      </c>
      <c r="H15" s="23"/>
    </row>
    <row r="16" spans="1:8" ht="15.75" x14ac:dyDescent="0.25">
      <c r="A16" s="10">
        <v>2</v>
      </c>
      <c r="B16" s="11" t="s">
        <v>23</v>
      </c>
      <c r="C16" s="12" t="s">
        <v>1</v>
      </c>
      <c r="D16" s="24" t="s">
        <v>20</v>
      </c>
      <c r="E16" s="17">
        <v>106003</v>
      </c>
      <c r="F16" s="17">
        <v>106003</v>
      </c>
      <c r="G16" s="17">
        <f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5" t="s">
        <v>14</v>
      </c>
      <c r="E17" s="17">
        <v>65410</v>
      </c>
      <c r="F17" s="17">
        <v>65410</v>
      </c>
      <c r="G17" s="17">
        <f t="shared" ref="G17:G22" si="1">F17-E17</f>
        <v>0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5" t="s">
        <v>15</v>
      </c>
      <c r="E18" s="17">
        <v>137123</v>
      </c>
      <c r="F18" s="17">
        <v>137123</v>
      </c>
      <c r="G18" s="17">
        <f t="shared" si="1"/>
        <v>0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5" t="s">
        <v>11</v>
      </c>
      <c r="E19" s="17">
        <v>116165</v>
      </c>
      <c r="F19" s="17">
        <v>116165</v>
      </c>
      <c r="G19" s="17">
        <f t="shared" si="1"/>
        <v>0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5" t="s">
        <v>24</v>
      </c>
      <c r="E20" s="17">
        <v>194275</v>
      </c>
      <c r="F20" s="17">
        <v>194275</v>
      </c>
      <c r="G20" s="17">
        <f t="shared" si="1"/>
        <v>0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5" t="s">
        <v>21</v>
      </c>
      <c r="E21" s="17">
        <v>172421</v>
      </c>
      <c r="F21" s="17">
        <v>172421</v>
      </c>
      <c r="G21" s="17">
        <f t="shared" si="1"/>
        <v>0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5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19"/>
      <c r="C23" s="20"/>
      <c r="D23" s="20"/>
      <c r="E23" s="20"/>
      <c r="F23" s="21"/>
      <c r="G23" s="22">
        <f>SUM(G16:G22)</f>
        <v>0</v>
      </c>
      <c r="H23" s="23"/>
    </row>
    <row r="24" spans="1:8" ht="15.75" x14ac:dyDescent="0.25">
      <c r="A24" s="10">
        <v>3</v>
      </c>
      <c r="B24" s="11" t="s">
        <v>25</v>
      </c>
      <c r="C24" s="12" t="s">
        <v>1</v>
      </c>
      <c r="D24" s="24" t="s">
        <v>17</v>
      </c>
      <c r="E24" s="26">
        <v>389618</v>
      </c>
      <c r="F24" s="26">
        <v>397773</v>
      </c>
      <c r="G24" s="18">
        <f>F24-E24</f>
        <v>8155</v>
      </c>
      <c r="H24" s="16" t="s">
        <v>12</v>
      </c>
    </row>
    <row r="25" spans="1:8" ht="15.75" x14ac:dyDescent="0.25">
      <c r="A25" s="10"/>
      <c r="B25" s="11" t="s">
        <v>25</v>
      </c>
      <c r="C25" s="12" t="s">
        <v>1</v>
      </c>
      <c r="D25" s="27" t="s">
        <v>11</v>
      </c>
      <c r="E25" s="28">
        <v>336155</v>
      </c>
      <c r="F25" s="28">
        <v>336155</v>
      </c>
      <c r="G25" s="18">
        <f t="shared" ref="G25:G32" si="2">F25-E25</f>
        <v>0</v>
      </c>
      <c r="H25" s="16" t="s">
        <v>12</v>
      </c>
    </row>
    <row r="26" spans="1:8" ht="15.75" x14ac:dyDescent="0.25">
      <c r="A26" s="10"/>
      <c r="B26" s="11" t="s">
        <v>25</v>
      </c>
      <c r="C26" s="12" t="s">
        <v>1</v>
      </c>
      <c r="D26" s="27" t="s">
        <v>20</v>
      </c>
      <c r="E26" s="29">
        <v>356964</v>
      </c>
      <c r="F26" s="28">
        <v>373219</v>
      </c>
      <c r="G26" s="18">
        <f t="shared" si="2"/>
        <v>16255</v>
      </c>
      <c r="H26" s="16" t="s">
        <v>12</v>
      </c>
    </row>
    <row r="27" spans="1:8" ht="15.75" x14ac:dyDescent="0.25">
      <c r="A27" s="10"/>
      <c r="B27" s="11" t="s">
        <v>25</v>
      </c>
      <c r="C27" s="12" t="s">
        <v>1</v>
      </c>
      <c r="D27" s="27" t="s">
        <v>13</v>
      </c>
      <c r="E27" s="26">
        <v>401050</v>
      </c>
      <c r="F27" s="29">
        <v>401347</v>
      </c>
      <c r="G27" s="18">
        <f t="shared" si="2"/>
        <v>297</v>
      </c>
      <c r="H27" s="16" t="s">
        <v>12</v>
      </c>
    </row>
    <row r="28" spans="1:8" ht="15.75" x14ac:dyDescent="0.25">
      <c r="A28" s="10"/>
      <c r="B28" s="11" t="s">
        <v>25</v>
      </c>
      <c r="C28" s="12" t="s">
        <v>1</v>
      </c>
      <c r="D28" s="27" t="s">
        <v>16</v>
      </c>
      <c r="E28" s="26">
        <v>289183</v>
      </c>
      <c r="F28" s="26">
        <v>289183</v>
      </c>
      <c r="G28" s="18">
        <f t="shared" si="2"/>
        <v>0</v>
      </c>
      <c r="H28" s="16" t="s">
        <v>12</v>
      </c>
    </row>
    <row r="29" spans="1:8" ht="15.75" x14ac:dyDescent="0.25">
      <c r="A29" s="10"/>
      <c r="B29" s="11" t="s">
        <v>25</v>
      </c>
      <c r="C29" s="12" t="s">
        <v>1</v>
      </c>
      <c r="D29" s="27" t="s">
        <v>24</v>
      </c>
      <c r="E29" s="26">
        <v>216593</v>
      </c>
      <c r="F29" s="26">
        <v>226566</v>
      </c>
      <c r="G29" s="18">
        <f t="shared" si="2"/>
        <v>9973</v>
      </c>
      <c r="H29" s="16" t="s">
        <v>12</v>
      </c>
    </row>
    <row r="30" spans="1:8" ht="15.75" x14ac:dyDescent="0.25">
      <c r="A30" s="10"/>
      <c r="B30" s="11" t="s">
        <v>25</v>
      </c>
      <c r="C30" s="12" t="s">
        <v>1</v>
      </c>
      <c r="D30" s="27" t="s">
        <v>26</v>
      </c>
      <c r="E30" s="26">
        <v>201695</v>
      </c>
      <c r="F30" s="26">
        <v>205406</v>
      </c>
      <c r="G30" s="18">
        <f t="shared" si="2"/>
        <v>3711</v>
      </c>
      <c r="H30" s="16" t="s">
        <v>12</v>
      </c>
    </row>
    <row r="31" spans="1:8" ht="15.75" x14ac:dyDescent="0.25">
      <c r="A31" s="10"/>
      <c r="B31" s="11" t="s">
        <v>25</v>
      </c>
      <c r="C31" s="12" t="s">
        <v>1</v>
      </c>
      <c r="D31" s="27" t="s">
        <v>27</v>
      </c>
      <c r="E31" s="26">
        <v>214209</v>
      </c>
      <c r="F31" s="26">
        <v>223519</v>
      </c>
      <c r="G31" s="18">
        <f t="shared" si="2"/>
        <v>9310</v>
      </c>
      <c r="H31" s="16" t="s">
        <v>12</v>
      </c>
    </row>
    <row r="32" spans="1:8" ht="15.75" x14ac:dyDescent="0.25">
      <c r="A32" s="10"/>
      <c r="B32" s="11" t="s">
        <v>25</v>
      </c>
      <c r="C32" s="12" t="s">
        <v>1</v>
      </c>
      <c r="D32" s="27" t="s">
        <v>28</v>
      </c>
      <c r="E32" s="26">
        <v>670766</v>
      </c>
      <c r="F32" s="26">
        <v>688890</v>
      </c>
      <c r="G32" s="18">
        <f t="shared" si="2"/>
        <v>18124</v>
      </c>
      <c r="H32" s="16" t="s">
        <v>12</v>
      </c>
    </row>
    <row r="33" spans="1:8" ht="15.75" x14ac:dyDescent="0.25">
      <c r="A33" s="10"/>
      <c r="B33" s="19" t="s">
        <v>22</v>
      </c>
      <c r="C33" s="20"/>
      <c r="D33" s="20"/>
      <c r="E33" s="20"/>
      <c r="F33" s="21"/>
      <c r="G33" s="22">
        <f>SUM(G24:G32)</f>
        <v>65825</v>
      </c>
      <c r="H33" s="23"/>
    </row>
    <row r="34" spans="1:8" ht="15.75" x14ac:dyDescent="0.25">
      <c r="A34" s="29">
        <v>4</v>
      </c>
      <c r="B34" s="30" t="s">
        <v>29</v>
      </c>
      <c r="C34" s="12" t="s">
        <v>1</v>
      </c>
      <c r="D34" s="15" t="s">
        <v>11</v>
      </c>
      <c r="E34" s="17">
        <v>323181</v>
      </c>
      <c r="F34" s="17">
        <v>324749</v>
      </c>
      <c r="G34" s="17">
        <f>F34-E34</f>
        <v>1568</v>
      </c>
      <c r="H34" s="16" t="s">
        <v>12</v>
      </c>
    </row>
    <row r="35" spans="1:8" ht="15.75" x14ac:dyDescent="0.25">
      <c r="A35" s="10"/>
      <c r="B35" s="19" t="s">
        <v>22</v>
      </c>
      <c r="C35" s="20"/>
      <c r="D35" s="20"/>
      <c r="E35" s="20"/>
      <c r="F35" s="21"/>
      <c r="G35" s="22">
        <f>SUM(G34)</f>
        <v>1568</v>
      </c>
      <c r="H35" s="23"/>
    </row>
    <row r="36" spans="1:8" ht="15.75" x14ac:dyDescent="0.25">
      <c r="A36" s="10">
        <v>5</v>
      </c>
      <c r="B36" s="31" t="s">
        <v>30</v>
      </c>
      <c r="C36" s="12" t="s">
        <v>1</v>
      </c>
      <c r="D36" s="13" t="s">
        <v>11</v>
      </c>
      <c r="E36" s="32">
        <v>547626</v>
      </c>
      <c r="F36" s="32">
        <v>555074</v>
      </c>
      <c r="G36" s="17">
        <f>F36-E36</f>
        <v>7448</v>
      </c>
      <c r="H36" s="16" t="s">
        <v>12</v>
      </c>
    </row>
    <row r="37" spans="1:8" ht="15.75" x14ac:dyDescent="0.25">
      <c r="A37" s="10"/>
      <c r="B37" s="11" t="s">
        <v>30</v>
      </c>
      <c r="C37" s="12" t="s">
        <v>1</v>
      </c>
      <c r="D37" s="13" t="s">
        <v>13</v>
      </c>
      <c r="E37" s="32">
        <v>838559</v>
      </c>
      <c r="F37" s="32">
        <v>844501</v>
      </c>
      <c r="G37" s="17">
        <f t="shared" ref="G37:G41" si="3">F37-E37</f>
        <v>5942</v>
      </c>
      <c r="H37" s="16" t="s">
        <v>12</v>
      </c>
    </row>
    <row r="38" spans="1:8" ht="15.75" x14ac:dyDescent="0.25">
      <c r="A38" s="10"/>
      <c r="B38" s="11" t="s">
        <v>30</v>
      </c>
      <c r="C38" s="12" t="s">
        <v>1</v>
      </c>
      <c r="D38" s="13" t="s">
        <v>14</v>
      </c>
      <c r="E38" s="33">
        <v>407359</v>
      </c>
      <c r="F38" s="33">
        <v>407418</v>
      </c>
      <c r="G38" s="17">
        <f t="shared" si="3"/>
        <v>59</v>
      </c>
      <c r="H38" s="16" t="s">
        <v>12</v>
      </c>
    </row>
    <row r="39" spans="1:8" ht="15.75" x14ac:dyDescent="0.25">
      <c r="A39" s="10"/>
      <c r="B39" s="11" t="s">
        <v>30</v>
      </c>
      <c r="C39" s="12" t="s">
        <v>1</v>
      </c>
      <c r="D39" s="13" t="s">
        <v>15</v>
      </c>
      <c r="E39" s="34">
        <v>17604</v>
      </c>
      <c r="F39" s="34">
        <v>121448</v>
      </c>
      <c r="G39" s="17">
        <f t="shared" si="3"/>
        <v>103844</v>
      </c>
      <c r="H39" s="16" t="s">
        <v>12</v>
      </c>
    </row>
    <row r="40" spans="1:8" ht="15.75" x14ac:dyDescent="0.25">
      <c r="A40" s="10"/>
      <c r="B40" s="11" t="s">
        <v>30</v>
      </c>
      <c r="C40" s="12" t="s">
        <v>1</v>
      </c>
      <c r="D40" s="13" t="s">
        <v>16</v>
      </c>
      <c r="E40" s="34">
        <v>14053</v>
      </c>
      <c r="F40" s="34">
        <v>23605</v>
      </c>
      <c r="G40" s="17">
        <f t="shared" si="3"/>
        <v>9552</v>
      </c>
      <c r="H40" s="16" t="s">
        <v>12</v>
      </c>
    </row>
    <row r="41" spans="1:8" ht="15.75" x14ac:dyDescent="0.25">
      <c r="A41" s="10"/>
      <c r="B41" s="11" t="s">
        <v>30</v>
      </c>
      <c r="C41" s="12" t="s">
        <v>1</v>
      </c>
      <c r="D41" s="13" t="s">
        <v>17</v>
      </c>
      <c r="E41" s="34">
        <v>246706</v>
      </c>
      <c r="F41" s="34">
        <v>255860</v>
      </c>
      <c r="G41" s="17">
        <f t="shared" si="3"/>
        <v>9154</v>
      </c>
      <c r="H41" s="16" t="s">
        <v>12</v>
      </c>
    </row>
    <row r="42" spans="1:8" ht="15.75" x14ac:dyDescent="0.25">
      <c r="A42" s="10"/>
      <c r="B42" s="19" t="s">
        <v>22</v>
      </c>
      <c r="C42" s="20"/>
      <c r="D42" s="20"/>
      <c r="E42" s="20"/>
      <c r="F42" s="21"/>
      <c r="G42" s="22">
        <f>SUM(G36:G41)</f>
        <v>135999</v>
      </c>
      <c r="H42" s="23"/>
    </row>
    <row r="43" spans="1:8" ht="15.75" x14ac:dyDescent="0.25">
      <c r="A43" s="10">
        <v>6</v>
      </c>
      <c r="B43" s="11" t="s">
        <v>31</v>
      </c>
      <c r="C43" s="12" t="s">
        <v>1</v>
      </c>
      <c r="D43" s="13" t="s">
        <v>11</v>
      </c>
      <c r="E43" s="32">
        <v>1156608</v>
      </c>
      <c r="F43" s="32">
        <v>1174560</v>
      </c>
      <c r="G43" s="17">
        <f>F43-E43</f>
        <v>17952</v>
      </c>
      <c r="H43" s="16" t="s">
        <v>12</v>
      </c>
    </row>
    <row r="44" spans="1:8" ht="15.75" x14ac:dyDescent="0.25">
      <c r="A44" s="10"/>
      <c r="B44" s="11" t="s">
        <v>31</v>
      </c>
      <c r="C44" s="12" t="s">
        <v>1</v>
      </c>
      <c r="D44" s="13" t="s">
        <v>14</v>
      </c>
      <c r="E44" s="34">
        <v>285252</v>
      </c>
      <c r="F44" s="34">
        <v>296998</v>
      </c>
      <c r="G44" s="17">
        <f>F44-E44</f>
        <v>11746</v>
      </c>
      <c r="H44" s="16" t="s">
        <v>12</v>
      </c>
    </row>
    <row r="45" spans="1:8" ht="15.75" x14ac:dyDescent="0.25">
      <c r="A45" s="10"/>
      <c r="B45" s="19" t="s">
        <v>22</v>
      </c>
      <c r="C45" s="20"/>
      <c r="D45" s="20"/>
      <c r="E45" s="20"/>
      <c r="F45" s="21"/>
      <c r="G45" s="22">
        <f>SUM(G43:G44)</f>
        <v>29698</v>
      </c>
      <c r="H45" s="23"/>
    </row>
    <row r="46" spans="1:8" ht="15.75" x14ac:dyDescent="0.25">
      <c r="A46" s="10">
        <v>7</v>
      </c>
      <c r="B46" s="11" t="s">
        <v>32</v>
      </c>
      <c r="C46" s="12" t="s">
        <v>1</v>
      </c>
      <c r="D46" s="13" t="s">
        <v>11</v>
      </c>
      <c r="E46" s="32">
        <v>1760552</v>
      </c>
      <c r="F46" s="32">
        <v>1774002</v>
      </c>
      <c r="G46" s="17">
        <f>F46-E46</f>
        <v>13450</v>
      </c>
      <c r="H46" s="16" t="s">
        <v>12</v>
      </c>
    </row>
    <row r="47" spans="1:8" ht="15.75" x14ac:dyDescent="0.25">
      <c r="A47" s="10"/>
      <c r="B47" s="11" t="s">
        <v>32</v>
      </c>
      <c r="C47" s="12" t="s">
        <v>1</v>
      </c>
      <c r="D47" s="13" t="s">
        <v>13</v>
      </c>
      <c r="E47" s="17">
        <v>166265</v>
      </c>
      <c r="F47" s="17">
        <v>167854</v>
      </c>
      <c r="G47" s="18">
        <f>F47-E47</f>
        <v>1589</v>
      </c>
      <c r="H47" s="16" t="s">
        <v>12</v>
      </c>
    </row>
    <row r="48" spans="1:8" ht="15.75" x14ac:dyDescent="0.25">
      <c r="A48" s="10"/>
      <c r="B48" s="19" t="s">
        <v>22</v>
      </c>
      <c r="C48" s="20"/>
      <c r="D48" s="20"/>
      <c r="E48" s="20"/>
      <c r="F48" s="20"/>
      <c r="G48" s="35">
        <f>SUM(G46:G47)</f>
        <v>15039</v>
      </c>
      <c r="H48" s="23"/>
    </row>
    <row r="49" spans="1:8" ht="15.75" x14ac:dyDescent="0.25">
      <c r="A49" s="10">
        <v>8</v>
      </c>
      <c r="B49" s="11" t="s">
        <v>33</v>
      </c>
      <c r="C49" s="12" t="s">
        <v>1</v>
      </c>
      <c r="D49" s="13" t="s">
        <v>11</v>
      </c>
      <c r="E49" s="36">
        <v>19795</v>
      </c>
      <c r="F49" s="36">
        <v>19795</v>
      </c>
      <c r="G49" s="17">
        <f>F49-E49</f>
        <v>0</v>
      </c>
      <c r="H49" s="16" t="s">
        <v>12</v>
      </c>
    </row>
    <row r="50" spans="1:8" ht="15.75" x14ac:dyDescent="0.25">
      <c r="A50" s="10"/>
      <c r="B50" s="11" t="s">
        <v>33</v>
      </c>
      <c r="C50" s="12" t="s">
        <v>1</v>
      </c>
      <c r="D50" s="13" t="s">
        <v>13</v>
      </c>
      <c r="E50" s="36">
        <v>8941</v>
      </c>
      <c r="F50" s="36">
        <v>8941</v>
      </c>
      <c r="G50" s="17">
        <f t="shared" ref="G50:G52" si="4">F50-E50</f>
        <v>0</v>
      </c>
      <c r="H50" s="16" t="s">
        <v>12</v>
      </c>
    </row>
    <row r="51" spans="1:8" ht="15.75" x14ac:dyDescent="0.25">
      <c r="A51" s="10"/>
      <c r="B51" s="11" t="s">
        <v>33</v>
      </c>
      <c r="C51" s="12" t="s">
        <v>1</v>
      </c>
      <c r="D51" s="13" t="s">
        <v>14</v>
      </c>
      <c r="E51" s="36">
        <v>1548</v>
      </c>
      <c r="F51" s="36">
        <v>1675</v>
      </c>
      <c r="G51" s="17">
        <f t="shared" si="4"/>
        <v>127</v>
      </c>
      <c r="H51" s="16" t="s">
        <v>12</v>
      </c>
    </row>
    <row r="52" spans="1:8" ht="15.75" x14ac:dyDescent="0.25">
      <c r="A52" s="10"/>
      <c r="B52" s="11" t="s">
        <v>33</v>
      </c>
      <c r="C52" s="12" t="s">
        <v>1</v>
      </c>
      <c r="D52" s="37" t="s">
        <v>15</v>
      </c>
      <c r="E52" s="36">
        <v>3219</v>
      </c>
      <c r="F52" s="36">
        <v>3714</v>
      </c>
      <c r="G52" s="17">
        <f t="shared" si="4"/>
        <v>495</v>
      </c>
      <c r="H52" s="16" t="s">
        <v>12</v>
      </c>
    </row>
    <row r="53" spans="1:8" ht="15.75" x14ac:dyDescent="0.25">
      <c r="A53" s="10"/>
      <c r="B53" s="38" t="s">
        <v>22</v>
      </c>
      <c r="C53" s="38"/>
      <c r="D53" s="38"/>
      <c r="E53" s="38"/>
      <c r="F53" s="38"/>
      <c r="G53" s="22">
        <f>SUM(G49:G52)</f>
        <v>622</v>
      </c>
      <c r="H53" s="16"/>
    </row>
    <row r="54" spans="1:8" ht="15.75" x14ac:dyDescent="0.25">
      <c r="A54" s="10">
        <v>9</v>
      </c>
      <c r="B54" s="31" t="s">
        <v>34</v>
      </c>
      <c r="C54" s="12" t="s">
        <v>1</v>
      </c>
      <c r="D54" s="13" t="s">
        <v>11</v>
      </c>
      <c r="E54" s="32">
        <v>75495</v>
      </c>
      <c r="F54" s="32">
        <v>75495</v>
      </c>
      <c r="G54" s="17">
        <f>F54-E54</f>
        <v>0</v>
      </c>
      <c r="H54" s="16" t="s">
        <v>12</v>
      </c>
    </row>
    <row r="55" spans="1:8" ht="15.75" x14ac:dyDescent="0.25">
      <c r="A55" s="10"/>
      <c r="B55" s="31" t="s">
        <v>34</v>
      </c>
      <c r="C55" s="12" t="s">
        <v>1</v>
      </c>
      <c r="D55" s="13" t="s">
        <v>13</v>
      </c>
      <c r="E55" s="17">
        <v>18555</v>
      </c>
      <c r="F55" s="17">
        <v>19148</v>
      </c>
      <c r="G55" s="17">
        <f>F55-E55</f>
        <v>593</v>
      </c>
      <c r="H55" s="16" t="s">
        <v>12</v>
      </c>
    </row>
    <row r="56" spans="1:8" ht="15.75" x14ac:dyDescent="0.25">
      <c r="A56" s="10"/>
      <c r="B56" s="38" t="s">
        <v>22</v>
      </c>
      <c r="C56" s="38"/>
      <c r="D56" s="38"/>
      <c r="E56" s="38"/>
      <c r="F56" s="38"/>
      <c r="G56" s="22">
        <f>SUM(G54:G55)</f>
        <v>593</v>
      </c>
      <c r="H56" s="23"/>
    </row>
    <row r="57" spans="1:8" ht="15.75" x14ac:dyDescent="0.25">
      <c r="A57" s="10">
        <v>10</v>
      </c>
      <c r="B57" s="11" t="s">
        <v>35</v>
      </c>
      <c r="C57" s="12" t="s">
        <v>1</v>
      </c>
      <c r="D57" s="13" t="s">
        <v>11</v>
      </c>
      <c r="E57" s="32">
        <v>93392</v>
      </c>
      <c r="F57" s="32">
        <v>95363</v>
      </c>
      <c r="G57" s="17">
        <f>F57-E57</f>
        <v>1971</v>
      </c>
      <c r="H57" s="16" t="s">
        <v>12</v>
      </c>
    </row>
    <row r="58" spans="1:8" ht="15.75" x14ac:dyDescent="0.25">
      <c r="A58" s="10"/>
      <c r="B58" s="19" t="s">
        <v>22</v>
      </c>
      <c r="C58" s="20"/>
      <c r="D58" s="20"/>
      <c r="E58" s="20"/>
      <c r="F58" s="21"/>
      <c r="G58" s="22">
        <f>SUM(G57)</f>
        <v>1971</v>
      </c>
      <c r="H58" s="23"/>
    </row>
    <row r="59" spans="1:8" ht="15.75" x14ac:dyDescent="0.25">
      <c r="A59" s="10">
        <v>11</v>
      </c>
      <c r="B59" s="11" t="s">
        <v>36</v>
      </c>
      <c r="C59" s="12" t="s">
        <v>1</v>
      </c>
      <c r="D59" s="13" t="s">
        <v>11</v>
      </c>
      <c r="E59" s="32">
        <v>0</v>
      </c>
      <c r="F59" s="32">
        <v>916</v>
      </c>
      <c r="G59" s="17">
        <f>F59-E59</f>
        <v>916</v>
      </c>
      <c r="H59" s="16" t="s">
        <v>12</v>
      </c>
    </row>
    <row r="60" spans="1:8" ht="15.75" x14ac:dyDescent="0.25">
      <c r="A60" s="10"/>
      <c r="B60" s="11" t="s">
        <v>36</v>
      </c>
      <c r="C60" s="12" t="s">
        <v>1</v>
      </c>
      <c r="D60" s="13" t="s">
        <v>13</v>
      </c>
      <c r="E60" s="34">
        <v>0</v>
      </c>
      <c r="F60" s="34">
        <v>2338</v>
      </c>
      <c r="G60" s="17">
        <f t="shared" ref="G60:G62" si="5">F60-E60</f>
        <v>2338</v>
      </c>
      <c r="H60" s="16" t="s">
        <v>12</v>
      </c>
    </row>
    <row r="61" spans="1:8" ht="15.75" x14ac:dyDescent="0.25">
      <c r="A61" s="10"/>
      <c r="B61" s="11" t="s">
        <v>36</v>
      </c>
      <c r="C61" s="12" t="s">
        <v>1</v>
      </c>
      <c r="D61" s="13" t="s">
        <v>14</v>
      </c>
      <c r="E61" s="34">
        <v>54024</v>
      </c>
      <c r="F61" s="34">
        <v>57696</v>
      </c>
      <c r="G61" s="17">
        <f t="shared" si="5"/>
        <v>3672</v>
      </c>
      <c r="H61" s="16" t="s">
        <v>12</v>
      </c>
    </row>
    <row r="62" spans="1:8" ht="15.75" x14ac:dyDescent="0.25">
      <c r="A62" s="10"/>
      <c r="B62" s="11" t="s">
        <v>36</v>
      </c>
      <c r="C62" s="12" t="s">
        <v>1</v>
      </c>
      <c r="D62" s="13" t="s">
        <v>15</v>
      </c>
      <c r="E62" s="34">
        <v>0</v>
      </c>
      <c r="F62" s="34">
        <v>1037</v>
      </c>
      <c r="G62" s="17">
        <f t="shared" si="5"/>
        <v>1037</v>
      </c>
      <c r="H62" s="16" t="s">
        <v>12</v>
      </c>
    </row>
    <row r="63" spans="1:8" ht="15.75" x14ac:dyDescent="0.25">
      <c r="A63" s="10"/>
      <c r="B63" s="19" t="s">
        <v>22</v>
      </c>
      <c r="C63" s="20"/>
      <c r="D63" s="20"/>
      <c r="E63" s="20"/>
      <c r="F63" s="21"/>
      <c r="G63" s="39">
        <f>SUM(G59:G62)</f>
        <v>7963</v>
      </c>
      <c r="H63" s="23"/>
    </row>
    <row r="64" spans="1:8" ht="15.75" x14ac:dyDescent="0.25">
      <c r="A64" s="10">
        <v>12</v>
      </c>
      <c r="B64" s="11" t="s">
        <v>37</v>
      </c>
      <c r="C64" s="12" t="s">
        <v>1</v>
      </c>
      <c r="D64" s="13" t="s">
        <v>16</v>
      </c>
      <c r="E64" s="32">
        <v>402390</v>
      </c>
      <c r="F64" s="32">
        <v>404168</v>
      </c>
      <c r="G64" s="17">
        <f>F64-E64</f>
        <v>1778</v>
      </c>
      <c r="H64" s="16" t="s">
        <v>12</v>
      </c>
    </row>
    <row r="65" spans="1:8" ht="15.75" x14ac:dyDescent="0.25">
      <c r="A65" s="10"/>
      <c r="B65" s="11" t="s">
        <v>37</v>
      </c>
      <c r="C65" s="12" t="s">
        <v>1</v>
      </c>
      <c r="D65" s="13" t="s">
        <v>18</v>
      </c>
      <c r="E65" s="34">
        <v>184983</v>
      </c>
      <c r="F65" s="34">
        <v>186205</v>
      </c>
      <c r="G65" s="15">
        <f>F65-E65</f>
        <v>1222</v>
      </c>
      <c r="H65" s="16" t="s">
        <v>12</v>
      </c>
    </row>
    <row r="66" spans="1:8" ht="15.75" x14ac:dyDescent="0.25">
      <c r="A66" s="40"/>
      <c r="B66" s="19" t="s">
        <v>22</v>
      </c>
      <c r="C66" s="20"/>
      <c r="D66" s="20"/>
      <c r="E66" s="20"/>
      <c r="F66" s="41"/>
      <c r="G66" s="22">
        <f>SUM(G64:G65)</f>
        <v>3000</v>
      </c>
      <c r="H66" s="23"/>
    </row>
    <row r="67" spans="1:8" ht="15.75" x14ac:dyDescent="0.25">
      <c r="A67" s="42">
        <v>13</v>
      </c>
      <c r="B67" s="43" t="s">
        <v>38</v>
      </c>
      <c r="C67" s="12" t="s">
        <v>1</v>
      </c>
      <c r="D67" s="13" t="s">
        <v>11</v>
      </c>
      <c r="E67" s="29">
        <v>0</v>
      </c>
      <c r="F67" s="29">
        <v>0</v>
      </c>
      <c r="G67" s="44">
        <f>F67-E67</f>
        <v>0</v>
      </c>
      <c r="H67" s="45" t="s">
        <v>12</v>
      </c>
    </row>
    <row r="68" spans="1:8" ht="15.75" x14ac:dyDescent="0.25">
      <c r="A68" s="43"/>
      <c r="B68" s="43" t="s">
        <v>38</v>
      </c>
      <c r="C68" s="12" t="s">
        <v>1</v>
      </c>
      <c r="D68" s="13" t="s">
        <v>13</v>
      </c>
      <c r="E68" s="29">
        <v>42105</v>
      </c>
      <c r="F68" s="29">
        <v>52165</v>
      </c>
      <c r="G68" s="44">
        <f t="shared" ref="G68:G74" si="6">F68-E68</f>
        <v>10060</v>
      </c>
      <c r="H68" s="45" t="s">
        <v>12</v>
      </c>
    </row>
    <row r="69" spans="1:8" ht="15.75" x14ac:dyDescent="0.25">
      <c r="A69" s="43"/>
      <c r="B69" s="43" t="s">
        <v>38</v>
      </c>
      <c r="C69" s="12" t="s">
        <v>1</v>
      </c>
      <c r="D69" s="13" t="s">
        <v>14</v>
      </c>
      <c r="E69" s="29">
        <v>45942</v>
      </c>
      <c r="F69" s="29">
        <v>59288</v>
      </c>
      <c r="G69" s="44">
        <f t="shared" si="6"/>
        <v>13346</v>
      </c>
      <c r="H69" s="45" t="s">
        <v>12</v>
      </c>
    </row>
    <row r="70" spans="1:8" ht="15.75" x14ac:dyDescent="0.25">
      <c r="A70" s="43"/>
      <c r="B70" s="43" t="s">
        <v>38</v>
      </c>
      <c r="C70" s="12" t="s">
        <v>1</v>
      </c>
      <c r="D70" s="13" t="s">
        <v>15</v>
      </c>
      <c r="E70" s="29">
        <v>55702</v>
      </c>
      <c r="F70" s="29">
        <v>59374</v>
      </c>
      <c r="G70" s="44">
        <f t="shared" si="6"/>
        <v>3672</v>
      </c>
      <c r="H70" s="45" t="s">
        <v>12</v>
      </c>
    </row>
    <row r="71" spans="1:8" ht="15.75" x14ac:dyDescent="0.25">
      <c r="A71" s="43"/>
      <c r="B71" s="43" t="s">
        <v>38</v>
      </c>
      <c r="C71" s="12" t="s">
        <v>1</v>
      </c>
      <c r="D71" s="13" t="s">
        <v>16</v>
      </c>
      <c r="E71" s="29">
        <v>0</v>
      </c>
      <c r="F71" s="29">
        <v>0</v>
      </c>
      <c r="G71" s="44">
        <f t="shared" si="6"/>
        <v>0</v>
      </c>
      <c r="H71" s="45" t="s">
        <v>12</v>
      </c>
    </row>
    <row r="72" spans="1:8" ht="15.75" x14ac:dyDescent="0.25">
      <c r="A72" s="43"/>
      <c r="B72" s="43" t="s">
        <v>38</v>
      </c>
      <c r="C72" s="12" t="s">
        <v>1</v>
      </c>
      <c r="D72" s="13" t="s">
        <v>17</v>
      </c>
      <c r="E72" s="29">
        <v>352574</v>
      </c>
      <c r="F72" s="29">
        <v>383991</v>
      </c>
      <c r="G72" s="44">
        <f t="shared" si="6"/>
        <v>31417</v>
      </c>
      <c r="H72" s="45" t="s">
        <v>12</v>
      </c>
    </row>
    <row r="73" spans="1:8" ht="15.75" x14ac:dyDescent="0.25">
      <c r="A73" s="43"/>
      <c r="B73" s="43" t="s">
        <v>38</v>
      </c>
      <c r="C73" s="12" t="s">
        <v>1</v>
      </c>
      <c r="D73" s="13" t="s">
        <v>18</v>
      </c>
      <c r="E73" s="29">
        <v>0</v>
      </c>
      <c r="F73" s="29">
        <v>0</v>
      </c>
      <c r="G73" s="44">
        <f t="shared" si="6"/>
        <v>0</v>
      </c>
      <c r="H73" s="45" t="s">
        <v>12</v>
      </c>
    </row>
    <row r="74" spans="1:8" ht="15.75" x14ac:dyDescent="0.25">
      <c r="A74" s="43"/>
      <c r="B74" s="43" t="s">
        <v>38</v>
      </c>
      <c r="C74" s="12" t="s">
        <v>1</v>
      </c>
      <c r="D74" s="13" t="s">
        <v>19</v>
      </c>
      <c r="E74" s="29">
        <v>386369</v>
      </c>
      <c r="F74" s="29">
        <v>417049</v>
      </c>
      <c r="G74" s="44">
        <f t="shared" si="6"/>
        <v>30680</v>
      </c>
      <c r="H74" s="45" t="s">
        <v>12</v>
      </c>
    </row>
    <row r="75" spans="1:8" ht="15.75" x14ac:dyDescent="0.25">
      <c r="A75" s="43"/>
      <c r="B75" s="19" t="s">
        <v>22</v>
      </c>
      <c r="C75" s="20"/>
      <c r="D75" s="20"/>
      <c r="E75" s="20"/>
      <c r="F75" s="21"/>
      <c r="G75" s="46">
        <f>SUM(G67:G74)</f>
        <v>89175</v>
      </c>
      <c r="H75" s="47"/>
    </row>
    <row r="76" spans="1:8" ht="15.75" x14ac:dyDescent="0.25">
      <c r="A76" s="48">
        <v>14</v>
      </c>
      <c r="B76" s="49" t="s">
        <v>39</v>
      </c>
      <c r="C76" s="12" t="s">
        <v>1</v>
      </c>
      <c r="D76" s="50" t="s">
        <v>11</v>
      </c>
      <c r="E76" s="51">
        <v>618854</v>
      </c>
      <c r="F76" s="51">
        <v>621108</v>
      </c>
      <c r="G76" s="52">
        <f>F76-E76</f>
        <v>2254</v>
      </c>
      <c r="H76" s="45" t="s">
        <v>12</v>
      </c>
    </row>
    <row r="77" spans="1:8" ht="15.75" x14ac:dyDescent="0.25">
      <c r="A77" s="53"/>
      <c r="B77" s="49" t="s">
        <v>39</v>
      </c>
      <c r="C77" s="12" t="s">
        <v>1</v>
      </c>
      <c r="D77" s="50" t="s">
        <v>13</v>
      </c>
      <c r="E77" s="54">
        <v>705369</v>
      </c>
      <c r="F77" s="54">
        <v>709721</v>
      </c>
      <c r="G77" s="52">
        <f t="shared" ref="G77:G79" si="7">F77-E77</f>
        <v>4352</v>
      </c>
      <c r="H77" s="45" t="s">
        <v>12</v>
      </c>
    </row>
    <row r="78" spans="1:8" ht="15.75" x14ac:dyDescent="0.25">
      <c r="A78" s="53"/>
      <c r="B78" s="49" t="s">
        <v>39</v>
      </c>
      <c r="C78" s="12" t="s">
        <v>1</v>
      </c>
      <c r="D78" s="50" t="s">
        <v>14</v>
      </c>
      <c r="E78" s="54">
        <v>751226</v>
      </c>
      <c r="F78" s="54">
        <v>757774</v>
      </c>
      <c r="G78" s="52">
        <f t="shared" si="7"/>
        <v>6548</v>
      </c>
      <c r="H78" s="45" t="s">
        <v>12</v>
      </c>
    </row>
    <row r="79" spans="1:8" ht="15.75" x14ac:dyDescent="0.25">
      <c r="A79" s="53"/>
      <c r="B79" s="49" t="s">
        <v>39</v>
      </c>
      <c r="C79" s="12" t="s">
        <v>1</v>
      </c>
      <c r="D79" s="50" t="s">
        <v>15</v>
      </c>
      <c r="E79" s="54">
        <v>659430</v>
      </c>
      <c r="F79" s="54">
        <v>667413</v>
      </c>
      <c r="G79" s="52">
        <f t="shared" si="7"/>
        <v>7983</v>
      </c>
      <c r="H79" s="45" t="s">
        <v>12</v>
      </c>
    </row>
    <row r="80" spans="1:8" ht="15.75" x14ac:dyDescent="0.25">
      <c r="A80" s="55" t="s">
        <v>22</v>
      </c>
      <c r="B80" s="56"/>
      <c r="C80" s="56"/>
      <c r="D80" s="56"/>
      <c r="E80" s="56"/>
      <c r="F80" s="57"/>
      <c r="G80" s="58">
        <f>SUM(G76:G79)</f>
        <v>21137</v>
      </c>
      <c r="H80" s="28"/>
    </row>
    <row r="81" spans="1:8" ht="15.75" x14ac:dyDescent="0.25">
      <c r="A81" s="48">
        <v>15</v>
      </c>
      <c r="B81" s="49" t="s">
        <v>40</v>
      </c>
      <c r="C81" s="12" t="s">
        <v>1</v>
      </c>
      <c r="D81" s="50" t="s">
        <v>11</v>
      </c>
      <c r="E81" s="51">
        <v>40224</v>
      </c>
      <c r="F81" s="51">
        <v>43652</v>
      </c>
      <c r="G81" s="52">
        <f>F81-E81</f>
        <v>3428</v>
      </c>
      <c r="H81" s="45" t="s">
        <v>12</v>
      </c>
    </row>
    <row r="82" spans="1:8" ht="15.75" x14ac:dyDescent="0.25">
      <c r="A82" s="53"/>
      <c r="B82" s="49" t="s">
        <v>40</v>
      </c>
      <c r="C82" s="12" t="s">
        <v>1</v>
      </c>
      <c r="D82" s="50" t="s">
        <v>13</v>
      </c>
      <c r="E82" s="54">
        <v>617161</v>
      </c>
      <c r="F82" s="54">
        <v>622800</v>
      </c>
      <c r="G82" s="52">
        <f t="shared" ref="G82:G84" si="8">F82-E82</f>
        <v>5639</v>
      </c>
      <c r="H82" s="45" t="s">
        <v>12</v>
      </c>
    </row>
    <row r="83" spans="1:8" ht="15.75" x14ac:dyDescent="0.25">
      <c r="A83" s="53"/>
      <c r="B83" s="49" t="s">
        <v>40</v>
      </c>
      <c r="C83" s="12" t="s">
        <v>1</v>
      </c>
      <c r="D83" s="50" t="s">
        <v>14</v>
      </c>
      <c r="E83" s="54">
        <v>954885</v>
      </c>
      <c r="F83" s="54">
        <v>963699</v>
      </c>
      <c r="G83" s="52">
        <f>F83-E83</f>
        <v>8814</v>
      </c>
      <c r="H83" s="45" t="s">
        <v>12</v>
      </c>
    </row>
    <row r="84" spans="1:8" ht="15.75" x14ac:dyDescent="0.25">
      <c r="A84" s="53"/>
      <c r="B84" s="49" t="s">
        <v>40</v>
      </c>
      <c r="C84" s="12" t="s">
        <v>1</v>
      </c>
      <c r="D84" s="50" t="s">
        <v>15</v>
      </c>
      <c r="E84" s="54">
        <v>688620</v>
      </c>
      <c r="F84" s="54">
        <v>691272</v>
      </c>
      <c r="G84" s="52">
        <f t="shared" si="8"/>
        <v>2652</v>
      </c>
      <c r="H84" s="45" t="s">
        <v>12</v>
      </c>
    </row>
    <row r="85" spans="1:8" ht="15.75" x14ac:dyDescent="0.25">
      <c r="A85" s="55" t="s">
        <v>22</v>
      </c>
      <c r="B85" s="56"/>
      <c r="C85" s="56"/>
      <c r="D85" s="56"/>
      <c r="E85" s="56"/>
      <c r="F85" s="57"/>
      <c r="G85" s="59">
        <f>SUM(G81:G84)</f>
        <v>20533</v>
      </c>
      <c r="H85" s="28"/>
    </row>
    <row r="86" spans="1:8" ht="15.75" x14ac:dyDescent="0.25">
      <c r="A86" s="29">
        <v>16</v>
      </c>
      <c r="B86" s="49" t="s">
        <v>41</v>
      </c>
      <c r="C86" s="12" t="s">
        <v>1</v>
      </c>
      <c r="D86" s="60" t="s">
        <v>13</v>
      </c>
      <c r="E86" s="60">
        <v>417788</v>
      </c>
      <c r="F86" s="60">
        <v>420931</v>
      </c>
      <c r="G86" s="60">
        <f>F86-E86</f>
        <v>3143</v>
      </c>
      <c r="H86" s="45" t="s">
        <v>12</v>
      </c>
    </row>
    <row r="87" spans="1:8" ht="15.75" x14ac:dyDescent="0.25">
      <c r="A87" s="53"/>
      <c r="B87" s="61" t="s">
        <v>41</v>
      </c>
      <c r="C87" s="12" t="s">
        <v>1</v>
      </c>
      <c r="D87" s="60" t="s">
        <v>14</v>
      </c>
      <c r="E87" s="60">
        <v>98930</v>
      </c>
      <c r="F87" s="60">
        <v>107883</v>
      </c>
      <c r="G87" s="60">
        <f t="shared" ref="G87:G88" si="9">F87-E87</f>
        <v>8953</v>
      </c>
      <c r="H87" s="45" t="s">
        <v>12</v>
      </c>
    </row>
    <row r="88" spans="1:8" ht="15.75" x14ac:dyDescent="0.25">
      <c r="A88" s="53"/>
      <c r="B88" s="61" t="s">
        <v>41</v>
      </c>
      <c r="C88" s="12" t="s">
        <v>1</v>
      </c>
      <c r="D88" s="60" t="s">
        <v>15</v>
      </c>
      <c r="E88" s="60">
        <v>164709</v>
      </c>
      <c r="F88" s="60">
        <v>173763</v>
      </c>
      <c r="G88" s="60">
        <f t="shared" si="9"/>
        <v>9054</v>
      </c>
      <c r="H88" s="45" t="s">
        <v>12</v>
      </c>
    </row>
    <row r="89" spans="1:8" ht="15.75" x14ac:dyDescent="0.25">
      <c r="A89" s="55" t="s">
        <v>22</v>
      </c>
      <c r="B89" s="56"/>
      <c r="C89" s="56"/>
      <c r="D89" s="56"/>
      <c r="E89" s="56"/>
      <c r="F89" s="57"/>
      <c r="G89" s="62">
        <f>SUM(G86:G88)</f>
        <v>21150</v>
      </c>
      <c r="H89" s="28"/>
    </row>
    <row r="90" spans="1:8" ht="15.75" x14ac:dyDescent="0.25">
      <c r="A90" s="29">
        <v>17</v>
      </c>
      <c r="B90" s="61" t="s">
        <v>42</v>
      </c>
      <c r="C90" s="12" t="s">
        <v>1</v>
      </c>
      <c r="D90" s="50" t="s">
        <v>11</v>
      </c>
      <c r="E90" s="51">
        <v>293948</v>
      </c>
      <c r="F90" s="51">
        <v>299931</v>
      </c>
      <c r="G90" s="52">
        <f>F90-E90</f>
        <v>5983</v>
      </c>
      <c r="H90" s="53"/>
    </row>
    <row r="91" spans="1:8" ht="15.75" x14ac:dyDescent="0.25">
      <c r="A91" s="53"/>
      <c r="B91" s="61" t="s">
        <v>42</v>
      </c>
      <c r="C91" s="12" t="s">
        <v>1</v>
      </c>
      <c r="D91" s="50" t="s">
        <v>13</v>
      </c>
      <c r="E91" s="51">
        <v>285800</v>
      </c>
      <c r="F91" s="51">
        <v>290563</v>
      </c>
      <c r="G91" s="52">
        <f t="shared" ref="G91:G98" si="10">F91-E91</f>
        <v>4763</v>
      </c>
      <c r="H91" s="45" t="s">
        <v>12</v>
      </c>
    </row>
    <row r="92" spans="1:8" ht="15.75" x14ac:dyDescent="0.25">
      <c r="A92" s="53"/>
      <c r="B92" s="61" t="s">
        <v>42</v>
      </c>
      <c r="C92" s="12" t="s">
        <v>1</v>
      </c>
      <c r="D92" s="50" t="s">
        <v>14</v>
      </c>
      <c r="E92" s="54">
        <v>377735</v>
      </c>
      <c r="F92" s="54">
        <v>384636</v>
      </c>
      <c r="G92" s="52">
        <f t="shared" si="10"/>
        <v>6901</v>
      </c>
      <c r="H92" s="45" t="s">
        <v>12</v>
      </c>
    </row>
    <row r="93" spans="1:8" ht="15.75" x14ac:dyDescent="0.25">
      <c r="A93" s="53"/>
      <c r="B93" s="61" t="s">
        <v>42</v>
      </c>
      <c r="C93" s="12" t="s">
        <v>1</v>
      </c>
      <c r="D93" s="50" t="s">
        <v>15</v>
      </c>
      <c r="E93" s="54">
        <v>264026</v>
      </c>
      <c r="F93" s="54">
        <v>268113</v>
      </c>
      <c r="G93" s="52">
        <f t="shared" si="10"/>
        <v>4087</v>
      </c>
      <c r="H93" s="45" t="s">
        <v>12</v>
      </c>
    </row>
    <row r="94" spans="1:8" ht="15.75" x14ac:dyDescent="0.25">
      <c r="A94" s="53"/>
      <c r="B94" s="61" t="s">
        <v>42</v>
      </c>
      <c r="C94" s="12" t="s">
        <v>1</v>
      </c>
      <c r="D94" s="50" t="s">
        <v>16</v>
      </c>
      <c r="E94" s="54">
        <v>304238</v>
      </c>
      <c r="F94" s="54">
        <v>308019</v>
      </c>
      <c r="G94" s="52">
        <f t="shared" si="10"/>
        <v>3781</v>
      </c>
      <c r="H94" s="45" t="s">
        <v>12</v>
      </c>
    </row>
    <row r="95" spans="1:8" ht="15.75" x14ac:dyDescent="0.25">
      <c r="A95" s="53"/>
      <c r="B95" s="61" t="s">
        <v>42</v>
      </c>
      <c r="C95" s="12" t="s">
        <v>1</v>
      </c>
      <c r="D95" s="50" t="s">
        <v>17</v>
      </c>
      <c r="E95" s="54">
        <v>338913</v>
      </c>
      <c r="F95" s="54">
        <v>346742</v>
      </c>
      <c r="G95" s="52">
        <f t="shared" si="10"/>
        <v>7829</v>
      </c>
      <c r="H95" s="45" t="s">
        <v>12</v>
      </c>
    </row>
    <row r="96" spans="1:8" ht="15.75" x14ac:dyDescent="0.25">
      <c r="A96" s="53"/>
      <c r="B96" s="61" t="s">
        <v>42</v>
      </c>
      <c r="C96" s="12" t="s">
        <v>1</v>
      </c>
      <c r="D96" s="50" t="s">
        <v>18</v>
      </c>
      <c r="E96" s="54">
        <v>275567</v>
      </c>
      <c r="F96" s="54">
        <v>281820</v>
      </c>
      <c r="G96" s="52">
        <f t="shared" si="10"/>
        <v>6253</v>
      </c>
      <c r="H96" s="45" t="s">
        <v>12</v>
      </c>
    </row>
    <row r="97" spans="1:8" ht="15.75" x14ac:dyDescent="0.25">
      <c r="A97" s="53"/>
      <c r="B97" s="61" t="s">
        <v>42</v>
      </c>
      <c r="C97" s="12" t="s">
        <v>1</v>
      </c>
      <c r="D97" s="50" t="s">
        <v>19</v>
      </c>
      <c r="E97" s="54">
        <v>540259</v>
      </c>
      <c r="F97" s="54">
        <v>543355</v>
      </c>
      <c r="G97" s="52">
        <f t="shared" si="10"/>
        <v>3096</v>
      </c>
      <c r="H97" s="45" t="s">
        <v>12</v>
      </c>
    </row>
    <row r="98" spans="1:8" ht="15.75" x14ac:dyDescent="0.25">
      <c r="A98" s="53"/>
      <c r="B98" s="61" t="s">
        <v>42</v>
      </c>
      <c r="C98" s="12" t="s">
        <v>1</v>
      </c>
      <c r="D98" s="50" t="s">
        <v>20</v>
      </c>
      <c r="E98" s="54">
        <v>293142</v>
      </c>
      <c r="F98" s="54">
        <v>300676</v>
      </c>
      <c r="G98" s="52">
        <f t="shared" si="10"/>
        <v>7534</v>
      </c>
      <c r="H98" s="45" t="s">
        <v>12</v>
      </c>
    </row>
    <row r="99" spans="1:8" ht="15.75" x14ac:dyDescent="0.25">
      <c r="A99" s="55" t="s">
        <v>22</v>
      </c>
      <c r="B99" s="56"/>
      <c r="C99" s="56"/>
      <c r="D99" s="56"/>
      <c r="E99" s="56"/>
      <c r="F99" s="57"/>
      <c r="G99" s="58">
        <f>SUM(G90:G98)</f>
        <v>50227</v>
      </c>
      <c r="H99" s="28"/>
    </row>
    <row r="100" spans="1:8" ht="15.75" x14ac:dyDescent="0.25">
      <c r="A100" s="29">
        <v>18</v>
      </c>
      <c r="B100" s="49" t="s">
        <v>43</v>
      </c>
      <c r="C100" s="12" t="s">
        <v>1</v>
      </c>
      <c r="D100" s="29" t="s">
        <v>11</v>
      </c>
      <c r="E100" s="29">
        <v>340834</v>
      </c>
      <c r="F100" s="29">
        <v>347569</v>
      </c>
      <c r="G100" s="29">
        <f t="shared" ref="G100:G105" si="11">F100-E100</f>
        <v>6735</v>
      </c>
      <c r="H100" s="45" t="s">
        <v>12</v>
      </c>
    </row>
    <row r="101" spans="1:8" ht="15.75" x14ac:dyDescent="0.25">
      <c r="A101" s="53"/>
      <c r="B101" s="49" t="s">
        <v>43</v>
      </c>
      <c r="C101" s="12" t="s">
        <v>1</v>
      </c>
      <c r="D101" s="29" t="s">
        <v>13</v>
      </c>
      <c r="E101" s="29">
        <v>373385</v>
      </c>
      <c r="F101" s="29">
        <v>379368</v>
      </c>
      <c r="G101" s="29">
        <f t="shared" si="11"/>
        <v>5983</v>
      </c>
      <c r="H101" s="45" t="s">
        <v>12</v>
      </c>
    </row>
    <row r="102" spans="1:8" ht="15.75" x14ac:dyDescent="0.25">
      <c r="A102" s="53"/>
      <c r="B102" s="49" t="s">
        <v>43</v>
      </c>
      <c r="C102" s="12" t="s">
        <v>1</v>
      </c>
      <c r="D102" s="29" t="s">
        <v>14</v>
      </c>
      <c r="E102" s="29">
        <v>810416</v>
      </c>
      <c r="F102" s="29">
        <v>821053</v>
      </c>
      <c r="G102" s="29">
        <f t="shared" si="11"/>
        <v>10637</v>
      </c>
      <c r="H102" s="45" t="s">
        <v>12</v>
      </c>
    </row>
    <row r="103" spans="1:8" ht="15.75" x14ac:dyDescent="0.25">
      <c r="A103" s="53"/>
      <c r="B103" s="49" t="s">
        <v>43</v>
      </c>
      <c r="C103" s="12" t="s">
        <v>1</v>
      </c>
      <c r="D103" s="29" t="s">
        <v>15</v>
      </c>
      <c r="E103" s="29">
        <v>397653</v>
      </c>
      <c r="F103" s="29">
        <v>408888</v>
      </c>
      <c r="G103" s="29">
        <f t="shared" si="11"/>
        <v>11235</v>
      </c>
      <c r="H103" s="45" t="s">
        <v>12</v>
      </c>
    </row>
    <row r="104" spans="1:8" ht="15.75" x14ac:dyDescent="0.25">
      <c r="A104" s="53"/>
      <c r="B104" s="49" t="s">
        <v>43</v>
      </c>
      <c r="C104" s="12" t="s">
        <v>1</v>
      </c>
      <c r="D104" s="29" t="s">
        <v>16</v>
      </c>
      <c r="E104" s="29">
        <v>54801</v>
      </c>
      <c r="F104" s="29">
        <v>55325</v>
      </c>
      <c r="G104" s="29">
        <f t="shared" si="11"/>
        <v>524</v>
      </c>
      <c r="H104" s="45" t="s">
        <v>12</v>
      </c>
    </row>
    <row r="105" spans="1:8" ht="15.75" x14ac:dyDescent="0.25">
      <c r="A105" s="53"/>
      <c r="B105" s="49" t="s">
        <v>43</v>
      </c>
      <c r="C105" s="12" t="s">
        <v>1</v>
      </c>
      <c r="D105" s="29" t="s">
        <v>17</v>
      </c>
      <c r="E105" s="29">
        <v>101951</v>
      </c>
      <c r="F105" s="29">
        <v>102441</v>
      </c>
      <c r="G105" s="29">
        <f t="shared" si="11"/>
        <v>490</v>
      </c>
      <c r="H105" s="45" t="s">
        <v>12</v>
      </c>
    </row>
    <row r="106" spans="1:8" ht="15.75" x14ac:dyDescent="0.25">
      <c r="A106" s="63" t="s">
        <v>22</v>
      </c>
      <c r="B106" s="63"/>
      <c r="C106" s="63"/>
      <c r="D106" s="63"/>
      <c r="E106" s="63"/>
      <c r="F106" s="63"/>
      <c r="G106" s="58">
        <f>SUM(G100:G105)</f>
        <v>35604</v>
      </c>
      <c r="H106" s="28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2026-06-15T01:33:08Z</dcterms:created>
  <dcterms:modified xsi:type="dcterms:W3CDTF">2026-06-15T01:33:56Z</dcterms:modified>
</cp:coreProperties>
</file>